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ob.walbourn\Documents\"/>
    </mc:Choice>
  </mc:AlternateContent>
  <xr:revisionPtr revIDLastSave="0" documentId="13_ncr:1_{E022742F-D23F-487E-898A-7C9C7BD083E2}" xr6:coauthVersionLast="47" xr6:coauthVersionMax="47" xr10:uidLastSave="{00000000-0000-0000-0000-000000000000}"/>
  <bookViews>
    <workbookView xWindow="-28920" yWindow="-120" windowWidth="29040" windowHeight="15840" xr2:uid="{7727460B-A1D0-4603-977A-FF90BA5E99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C39" i="1"/>
  <c r="D37" i="1"/>
  <c r="C37" i="1"/>
  <c r="D32" i="1"/>
  <c r="C32" i="1"/>
  <c r="D27" i="1"/>
  <c r="C27" i="1"/>
  <c r="D25" i="1"/>
  <c r="C25" i="1"/>
  <c r="D20" i="1"/>
  <c r="C20" i="1"/>
</calcChain>
</file>

<file path=xl/sharedStrings.xml><?xml version="1.0" encoding="utf-8"?>
<sst xmlns="http://schemas.openxmlformats.org/spreadsheetml/2006/main" count="33" uniqueCount="33">
  <si>
    <t>Category</t>
  </si>
  <si>
    <t>Calendar Year 2020</t>
  </si>
  <si>
    <t>Calendar Year 2021</t>
  </si>
  <si>
    <t>PROFIT AND LOSS STATEMENT FOR EXAMPLE NONPROFIT COMPANY, INC.</t>
  </si>
  <si>
    <t>Revenues</t>
  </si>
  <si>
    <t>Contracts for Service</t>
  </si>
  <si>
    <t>Generic County Schools</t>
  </si>
  <si>
    <t>City of Exemplar</t>
  </si>
  <si>
    <t>Large Company</t>
  </si>
  <si>
    <t xml:space="preserve">Small Company </t>
  </si>
  <si>
    <t>Grants</t>
  </si>
  <si>
    <t>Aspen Preservation Society</t>
  </si>
  <si>
    <t>US EPA</t>
  </si>
  <si>
    <t>Donations</t>
  </si>
  <si>
    <t>Online Donations</t>
  </si>
  <si>
    <t>Corporate Sponsors</t>
  </si>
  <si>
    <t>Annual Fundrasier</t>
  </si>
  <si>
    <t>TOTAL REVENUE</t>
  </si>
  <si>
    <t>Expenses</t>
  </si>
  <si>
    <t>Personnel</t>
  </si>
  <si>
    <t>Salaries</t>
  </si>
  <si>
    <t>Fringe</t>
  </si>
  <si>
    <t>Office Expenses</t>
  </si>
  <si>
    <t>Rent</t>
  </si>
  <si>
    <t>Utilities</t>
  </si>
  <si>
    <t>Technology</t>
  </si>
  <si>
    <t>Other Expenses</t>
  </si>
  <si>
    <t>Fundraiser Costs</t>
  </si>
  <si>
    <t>Advertising Campaign</t>
  </si>
  <si>
    <t>Car Purchase</t>
  </si>
  <si>
    <t>TOTAL EXPENSES</t>
  </si>
  <si>
    <t>PROFIT/LOSS</t>
  </si>
  <si>
    <t>NET NEGATIVE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</si>
</sst>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6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768E9-FC4F-4AC6-A5B6-09288CF565A2}">
  <dimension ref="A1:D40"/>
  <sheetViews>
    <sheetView tabSelected="1" workbookViewId="0">
      <selection activeCell="C18" sqref="C18"/>
    </sheetView>
  </sheetViews>
  <sheetFormatPr defaultRowHeight="14.5" x14ac:dyDescent="0.35"/>
  <cols>
    <col min="1" max="1" width="19" customWidth="1"/>
    <col min="2" max="3" width="24.1796875" customWidth="1"/>
    <col min="4" max="4" width="21.54296875" customWidth="1"/>
  </cols>
  <sheetData>
    <row r="1" spans="1:4" x14ac:dyDescent="0.35">
      <c r="A1" s="1" t="s">
        <v>3</v>
      </c>
      <c r="B1" s="1"/>
    </row>
    <row r="3" spans="1:4" s="4" customFormat="1" x14ac:dyDescent="0.35">
      <c r="A3" s="4" t="s">
        <v>0</v>
      </c>
      <c r="C3" s="4" t="s">
        <v>1</v>
      </c>
      <c r="D3" s="4" t="s">
        <v>2</v>
      </c>
    </row>
    <row r="4" spans="1:4" x14ac:dyDescent="0.35">
      <c r="A4" s="2" t="s">
        <v>4</v>
      </c>
      <c r="B4" s="2"/>
    </row>
    <row r="5" spans="1:4" x14ac:dyDescent="0.35">
      <c r="A5" t="s">
        <v>5</v>
      </c>
      <c r="C5" s="3">
        <v>1494621</v>
      </c>
      <c r="D5" s="3">
        <v>1292569</v>
      </c>
    </row>
    <row r="6" spans="1:4" x14ac:dyDescent="0.35">
      <c r="B6" t="s">
        <v>6</v>
      </c>
      <c r="C6" s="3">
        <v>125000</v>
      </c>
      <c r="D6" s="3">
        <v>100000</v>
      </c>
    </row>
    <row r="7" spans="1:4" x14ac:dyDescent="0.35">
      <c r="B7" t="s">
        <v>7</v>
      </c>
      <c r="C7" s="3">
        <v>292621</v>
      </c>
      <c r="D7" s="3">
        <v>284569</v>
      </c>
    </row>
    <row r="8" spans="1:4" x14ac:dyDescent="0.35">
      <c r="B8" t="s">
        <v>8</v>
      </c>
      <c r="C8" s="3">
        <v>724000</v>
      </c>
      <c r="D8" s="3">
        <v>680000</v>
      </c>
    </row>
    <row r="9" spans="1:4" x14ac:dyDescent="0.35">
      <c r="B9" t="s">
        <v>9</v>
      </c>
      <c r="C9" s="3">
        <v>353000</v>
      </c>
      <c r="D9" s="3">
        <v>228000</v>
      </c>
    </row>
    <row r="10" spans="1:4" x14ac:dyDescent="0.35">
      <c r="C10" s="3"/>
      <c r="D10" s="3"/>
    </row>
    <row r="11" spans="1:4" x14ac:dyDescent="0.35">
      <c r="A11" t="s">
        <v>10</v>
      </c>
      <c r="C11" s="3">
        <v>1000000</v>
      </c>
      <c r="D11" s="3">
        <v>750000</v>
      </c>
    </row>
    <row r="12" spans="1:4" x14ac:dyDescent="0.35">
      <c r="B12" t="s">
        <v>12</v>
      </c>
      <c r="C12" s="3">
        <v>200000</v>
      </c>
      <c r="D12" s="3">
        <v>200000</v>
      </c>
    </row>
    <row r="13" spans="1:4" x14ac:dyDescent="0.35">
      <c r="B13" t="s">
        <v>11</v>
      </c>
      <c r="C13" s="3">
        <v>800000</v>
      </c>
      <c r="D13" s="3">
        <v>550000</v>
      </c>
    </row>
    <row r="15" spans="1:4" x14ac:dyDescent="0.35">
      <c r="A15" t="s">
        <v>13</v>
      </c>
      <c r="C15" s="3">
        <v>1234567</v>
      </c>
      <c r="D15" s="3">
        <v>987654</v>
      </c>
    </row>
    <row r="16" spans="1:4" x14ac:dyDescent="0.35">
      <c r="B16" t="s">
        <v>14</v>
      </c>
      <c r="C16" s="3">
        <v>234567</v>
      </c>
      <c r="D16" s="5">
        <v>387654</v>
      </c>
    </row>
    <row r="17" spans="1:4" x14ac:dyDescent="0.35">
      <c r="B17" t="s">
        <v>16</v>
      </c>
      <c r="C17" s="3">
        <v>500000</v>
      </c>
      <c r="D17" s="3">
        <v>300000</v>
      </c>
    </row>
    <row r="18" spans="1:4" x14ac:dyDescent="0.35">
      <c r="B18" t="s">
        <v>15</v>
      </c>
      <c r="C18" s="3">
        <v>500000</v>
      </c>
      <c r="D18" s="3">
        <v>300000</v>
      </c>
    </row>
    <row r="20" spans="1:4" x14ac:dyDescent="0.35">
      <c r="A20" s="1" t="s">
        <v>17</v>
      </c>
      <c r="C20" s="3">
        <f>C5+C11+C15</f>
        <v>3729188</v>
      </c>
      <c r="D20" s="3">
        <f>D5+D11+D15</f>
        <v>3030223</v>
      </c>
    </row>
    <row r="22" spans="1:4" x14ac:dyDescent="0.35">
      <c r="A22" s="2" t="s">
        <v>18</v>
      </c>
    </row>
    <row r="23" spans="1:4" x14ac:dyDescent="0.35">
      <c r="A23" t="s">
        <v>19</v>
      </c>
      <c r="C23" s="3">
        <v>1234567</v>
      </c>
      <c r="D23" s="3">
        <v>1345678</v>
      </c>
    </row>
    <row r="24" spans="1:4" x14ac:dyDescent="0.35">
      <c r="B24" t="s">
        <v>20</v>
      </c>
      <c r="C24" s="5">
        <v>834765</v>
      </c>
      <c r="D24" s="3">
        <v>912431</v>
      </c>
    </row>
    <row r="25" spans="1:4" x14ac:dyDescent="0.35">
      <c r="B25" t="s">
        <v>21</v>
      </c>
      <c r="C25" s="3">
        <f>C23-C24</f>
        <v>399802</v>
      </c>
      <c r="D25" s="3">
        <f>D23-D24</f>
        <v>433247</v>
      </c>
    </row>
    <row r="27" spans="1:4" x14ac:dyDescent="0.35">
      <c r="A27" t="s">
        <v>22</v>
      </c>
      <c r="C27" s="3">
        <f>SUM(C28:C30)</f>
        <v>133634</v>
      </c>
      <c r="D27" s="3">
        <f>SUM(D28:D30)</f>
        <v>146397</v>
      </c>
    </row>
    <row r="28" spans="1:4" x14ac:dyDescent="0.35">
      <c r="B28" t="s">
        <v>23</v>
      </c>
      <c r="C28" s="3">
        <v>120000</v>
      </c>
      <c r="D28" s="3">
        <v>132000</v>
      </c>
    </row>
    <row r="29" spans="1:4" x14ac:dyDescent="0.35">
      <c r="B29" t="s">
        <v>24</v>
      </c>
      <c r="C29" s="3">
        <v>4891</v>
      </c>
      <c r="D29" s="3">
        <v>5254</v>
      </c>
    </row>
    <row r="30" spans="1:4" x14ac:dyDescent="0.35">
      <c r="B30" t="s">
        <v>25</v>
      </c>
      <c r="C30" s="3">
        <v>8743</v>
      </c>
      <c r="D30" s="3">
        <v>9143</v>
      </c>
    </row>
    <row r="32" spans="1:4" x14ac:dyDescent="0.35">
      <c r="A32" t="s">
        <v>26</v>
      </c>
      <c r="C32" s="3">
        <f>SUM(C33:C35)</f>
        <v>475342</v>
      </c>
      <c r="D32" s="3">
        <f>SUM(D33:D35)</f>
        <v>413960</v>
      </c>
    </row>
    <row r="33" spans="1:4" x14ac:dyDescent="0.35">
      <c r="B33" t="s">
        <v>27</v>
      </c>
      <c r="C33" s="3">
        <v>375342</v>
      </c>
      <c r="D33" s="3">
        <v>284501</v>
      </c>
    </row>
    <row r="34" spans="1:4" x14ac:dyDescent="0.35">
      <c r="B34" t="s">
        <v>28</v>
      </c>
      <c r="C34" s="3">
        <v>100000</v>
      </c>
      <c r="D34" s="3">
        <v>100000</v>
      </c>
    </row>
    <row r="35" spans="1:4" x14ac:dyDescent="0.35">
      <c r="B35" t="s">
        <v>29</v>
      </c>
      <c r="C35" s="3">
        <v>0</v>
      </c>
      <c r="D35" s="3">
        <v>29459</v>
      </c>
    </row>
    <row r="37" spans="1:4" x14ac:dyDescent="0.35">
      <c r="A37" s="1" t="s">
        <v>30</v>
      </c>
      <c r="C37" s="3">
        <f>C23+C27+C32</f>
        <v>1843543</v>
      </c>
      <c r="D37" s="3">
        <f>D23+D27+D32</f>
        <v>1906035</v>
      </c>
    </row>
    <row r="39" spans="1:4" x14ac:dyDescent="0.35">
      <c r="A39" s="1" t="s">
        <v>31</v>
      </c>
      <c r="C39" s="3">
        <f>C20-C37</f>
        <v>1885645</v>
      </c>
      <c r="D39" s="3">
        <f>D20-D37</f>
        <v>1124188</v>
      </c>
    </row>
    <row r="40" spans="1:4" x14ac:dyDescent="0.35">
      <c r="A40" s="1" t="s">
        <v>32</v>
      </c>
      <c r="D40" s="6">
        <f>C39-D39</f>
        <v>761457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jacob.walbourn</dc:creator>
  <cp:lastModifiedBy>jacob.walbourn</cp:lastModifiedBy>
  <dcterms:created xsi:type="dcterms:W3CDTF">2022-07-15T12:32:06Z</dcterms:created>
  <dcterms:modified xsi:type="dcterms:W3CDTF">2022-07-15T12:55:19Z</dcterms:modified>
</cp:coreProperties>
</file>